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AB362D6C-0408-4580-AD20-62B09CF096BE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2" r:id="rId1"/>
  </sheets>
  <definedNames>
    <definedName name="_xlnm.Print_Area" localSheetId="0">'6к'!$A$1:$G$54</definedName>
  </definedNames>
  <calcPr calcId="191029"/>
</workbook>
</file>

<file path=xl/calcChain.xml><?xml version="1.0" encoding="utf-8"?>
<calcChain xmlns="http://schemas.openxmlformats.org/spreadsheetml/2006/main">
  <c r="G28" i="2" l="1"/>
  <c r="G14" i="2"/>
  <c r="G11" i="2"/>
  <c r="G21" i="2" l="1"/>
  <c r="G22" i="2"/>
  <c r="G20" i="2"/>
  <c r="G19" i="2"/>
  <c r="G18" i="2"/>
  <c r="G17" i="2"/>
  <c r="G16" i="2"/>
  <c r="G13" i="2"/>
  <c r="G25" i="2" l="1"/>
  <c r="G12" i="2"/>
  <c r="G15" i="2"/>
  <c r="G27" i="2" l="1"/>
  <c r="G26" i="2"/>
  <c r="G24" i="2"/>
  <c r="G23" i="2" s="1"/>
  <c r="G29" i="2" l="1"/>
  <c r="G30" i="2" l="1"/>
</calcChain>
</file>

<file path=xl/sharedStrings.xml><?xml version="1.0" encoding="utf-8"?>
<sst xmlns="http://schemas.openxmlformats.org/spreadsheetml/2006/main" count="85" uniqueCount="71">
  <si>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</si>
  <si>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</si>
  <si>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</si>
  <si>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</si>
  <si>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</si>
  <si>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</si>
  <si>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</si>
  <si>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1.1</t>
  </si>
  <si>
    <t>операция</t>
  </si>
  <si>
    <t>1.2</t>
  </si>
  <si>
    <t>Мобилизация оборудования до объекта оказания услуг</t>
  </si>
  <si>
    <t>ИТОГО без НДС</t>
  </si>
  <si>
    <t>руб.</t>
  </si>
  <si>
    <t>%</t>
  </si>
  <si>
    <t>ИТОГО с НДС</t>
  </si>
  <si>
    <t xml:space="preserve">КОММЕРЧЕСКОЕ ПРЕДЛОЖЕНИЕ </t>
  </si>
  <si>
    <t>(полное наименование контрагента)</t>
  </si>
  <si>
    <t>Расчет ориентировочной стоимости услуг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</si>
  <si>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</si>
  <si>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</si>
  <si>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</si>
  <si>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оказания услуг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</si>
  <si>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</si>
  <si>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</si>
  <si>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</si>
  <si>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услуг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</si>
  <si>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</si>
  <si>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</si>
  <si>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</si>
  <si>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6к</t>
  </si>
  <si>
    <t>2.1</t>
  </si>
  <si>
    <t>2.2</t>
  </si>
  <si>
    <t>2.3</t>
  </si>
  <si>
    <t>2.4</t>
  </si>
  <si>
    <t>Демобилизация оборудорвания с объекта оказания услуг</t>
  </si>
  <si>
    <t>Услуги по инженерно-технологическому сопровождению сборки, спуска и активации подвески цементируемого хвостовика</t>
  </si>
  <si>
    <t>Пакер-подвеска хвостовика гидромеханическая цементируемая не вращаемая в комплекте с подвесной пробкой, продавочной пробкой, полированной воронкой– 178х114 мм</t>
  </si>
  <si>
    <t>шт.</t>
  </si>
  <si>
    <t>Обратный клапан, типоразмер 114 мм</t>
  </si>
  <si>
    <t>Мобилизация / демобилизация</t>
  </si>
  <si>
    <t>Муфта посадочная, типоразмер 114 мм*</t>
  </si>
  <si>
    <t>Муфта активационная со срезным седлом в комплекте с шаром, типоразмер 114 мм*</t>
  </si>
  <si>
    <t>* возможно предоставление одного изделия с совмещенным функционалом муфты активационной со срезным седлом и муфты посадочной</t>
  </si>
  <si>
    <t>Стингер, якорь стингера и переходной патрубок с присоединительной резьбой соответствующей типу резьбы бурильной трубы (при необходимости)**</t>
  </si>
  <si>
    <t>** в случае неудачной попытки стыковки стингера, все последующие стингеры и ЗИП, до удачной стыковки, Подрядчик поставляет за свой счет</t>
  </si>
  <si>
    <t>Ремонтный пакер для ликвидации негерметичности пакера подвески хвостовика , типоразмер 178х114 мм***</t>
  </si>
  <si>
    <t>Инженерное сопровождение монтажа, активации и опрессовки, разъединения и демонтажа стингера, вывоз отработанного стингера и установочного инструмента с объекта производства работ (включает в себя затраты на транспортировку персонала на место проведения работ и обратно)</t>
  </si>
  <si>
    <t>*** предоставляется безвозмездно, в случае негерметичности пакера пакер-подвески. Оборудование должно быть мобилизировано до начала работ по бурению скважины</t>
  </si>
  <si>
    <t>Центратор цельный рессорный со стопорными кольцами, типоразмер 114 мм****</t>
  </si>
  <si>
    <t>**** указано расчетное значение. Количество центраторов определяется Исполнителем на основе произведенных инженерных расчетов в специализированном ПО, для конкретной скважины. Степень центрирования хвостовика: в интервале продуктивного пласта, не менее 70% (в средней точке между центраторами)</t>
  </si>
  <si>
    <t>Мобилизация персонала до объекта оказания услуг*****</t>
  </si>
  <si>
    <t>Демобилизация персонала с объекта оказания услуг*****</t>
  </si>
  <si>
    <t>***** стоимость мобилизации и демобилизации персонала указана справочно. Стоимость мобилизации и демобилизации  персонала входит в стоимость инженерно-технологического сопровождения</t>
  </si>
  <si>
    <t>Башмак свободновращающийся с обратным клапаном, типоразмер 114 мм</t>
  </si>
  <si>
    <t>Инженерное сопровождение монтажа, спуска, активации, отстыковки, процесса цементирования, опрессовки пакера пакер-подвески согласно Техническому заданию, предоставление в аренду установочного инструмента от пакер-подвески хвостовика, цементировочной головки и их вывоз с объекта производства работ (включает в себя затраты на транспортировку персонала на место проведения работ и обратно)</t>
  </si>
  <si>
    <t>Подрядчик обеспечивает мобилизацию основного и резервного комплекта оборудования по заканчиванию (согласно ТЗ) на объект проведения работ до начала бурения скважины.
Не использованное оборудование опалате не подлежит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</si>
  <si>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0"/>
        <rFont val="Times New Roman"/>
        <family val="1"/>
        <charset val="204"/>
      </rPr>
      <t>«Оказание услуг по инженерно-технологическому сопровождению сборки, спуска и активации подвески хвостовика на скважине № 3 Казанцевского Лицензионного участка в 2026 году»</t>
    </r>
  </si>
  <si>
    <t>ПДО 114-БНГРЭ-2025</t>
  </si>
  <si>
    <t>НДС 22 %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</si>
  <si>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</si>
  <si>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28.02.2026 г.</t>
  </si>
  <si>
    <t>Оборудование и материалы</t>
  </si>
  <si>
    <t>2.5</t>
  </si>
  <si>
    <t>2.6</t>
  </si>
  <si>
    <t>2.7</t>
  </si>
  <si>
    <t>2.8</t>
  </si>
  <si>
    <t>3</t>
  </si>
  <si>
    <t>3.1</t>
  </si>
  <si>
    <t>3.2</t>
  </si>
  <si>
    <t>3.3</t>
  </si>
  <si>
    <t>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</si>
</sst>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1"/>
  <sheetViews>
    <sheetView tabSelected="1" view="pageBreakPreview" zoomScaleSheetLayoutView="100" workbookViewId="0"/>
  </sheetViews>
  <sheetFormatPr defaultRowHeight="15" x14ac:dyDescent="0.2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A1" s="2"/>
      <c r="B1" s="3"/>
      <c r="C1" s="4"/>
      <c r="D1" s="4"/>
      <c r="E1" s="4"/>
      <c r="F1" s="4"/>
      <c r="G1" s="7" t="s">
        <v>29</v>
      </c>
    </row>
    <row r="2" spans="1:7" ht="15.75" customHeight="1" x14ac:dyDescent="0.25">
      <c r="A2" s="5"/>
      <c r="B2" s="5"/>
      <c r="C2" s="5"/>
      <c r="D2" s="5"/>
      <c r="E2" s="5"/>
      <c r="F2" s="5"/>
      <c r="G2" s="7"/>
    </row>
    <row r="3" spans="1:7" x14ac:dyDescent="0.25">
      <c r="A3" s="29" t="s">
        <v>15</v>
      </c>
      <c r="B3" s="29"/>
      <c r="C3" s="29"/>
      <c r="D3" s="29"/>
      <c r="E3" s="29"/>
      <c r="F3" s="29"/>
      <c r="G3" s="29"/>
    </row>
    <row r="4" spans="1:7" x14ac:dyDescent="0.25">
      <c r="A4" s="30" t="s">
        <v>57</v>
      </c>
      <c r="B4" s="30"/>
      <c r="C4" s="30"/>
      <c r="D4" s="30"/>
      <c r="E4" s="30"/>
      <c r="F4" s="30"/>
      <c r="G4" s="30"/>
    </row>
    <row r="5" spans="1:7" x14ac:dyDescent="0.25">
      <c r="A5" s="31"/>
      <c r="B5" s="31"/>
      <c r="C5" s="31"/>
      <c r="D5" s="31"/>
      <c r="E5" s="31"/>
      <c r="F5" s="31"/>
      <c r="G5" s="31"/>
    </row>
    <row r="6" spans="1:7" x14ac:dyDescent="0.25">
      <c r="A6" s="32" t="s">
        <v>16</v>
      </c>
      <c r="B6" s="32"/>
      <c r="C6" s="32"/>
      <c r="D6" s="32"/>
      <c r="E6" s="32"/>
      <c r="F6" s="32"/>
      <c r="G6" s="32"/>
    </row>
    <row r="7" spans="1:7" ht="45" customHeight="1" x14ac:dyDescent="0.25">
      <c r="A7" s="33" t="s">
        <v>56</v>
      </c>
      <c r="B7" s="33"/>
      <c r="C7" s="33"/>
      <c r="D7" s="33"/>
      <c r="E7" s="33"/>
      <c r="F7" s="33"/>
      <c r="G7" s="33"/>
    </row>
    <row r="9" spans="1:7" x14ac:dyDescent="0.25">
      <c r="A9" s="38" t="s">
        <v>17</v>
      </c>
      <c r="B9" s="38"/>
      <c r="C9" s="38"/>
      <c r="D9" s="38"/>
      <c r="E9" s="38"/>
      <c r="F9" s="38"/>
      <c r="G9" s="38"/>
    </row>
    <row r="10" spans="1:7" x14ac:dyDescent="0.25">
      <c r="A10" s="13" t="s">
        <v>0</v>
      </c>
      <c r="B10" s="44" t="s">
        <v>2</v>
      </c>
      <c r="C10" s="44"/>
      <c r="D10" s="13" t="s">
        <v>1</v>
      </c>
      <c r="E10" s="13" t="s">
        <v>3</v>
      </c>
      <c r="F10" s="11" t="s">
        <v>4</v>
      </c>
      <c r="G10" s="11" t="s">
        <v>5</v>
      </c>
    </row>
    <row r="11" spans="1:7" ht="45" customHeight="1" x14ac:dyDescent="0.25">
      <c r="A11" s="8">
        <v>1</v>
      </c>
      <c r="B11" s="45" t="s">
        <v>35</v>
      </c>
      <c r="C11" s="46"/>
      <c r="D11" s="19" t="s">
        <v>6</v>
      </c>
      <c r="E11" s="8"/>
      <c r="F11" s="10"/>
      <c r="G11" s="21">
        <f>SUM(G12:G13)</f>
        <v>0</v>
      </c>
    </row>
    <row r="12" spans="1:7" ht="105" customHeight="1" x14ac:dyDescent="0.25">
      <c r="A12" s="25" t="s">
        <v>7</v>
      </c>
      <c r="B12" s="47" t="s">
        <v>54</v>
      </c>
      <c r="C12" s="48"/>
      <c r="D12" s="26" t="s">
        <v>8</v>
      </c>
      <c r="E12" s="20">
        <v>1</v>
      </c>
      <c r="F12" s="24">
        <v>0</v>
      </c>
      <c r="G12" s="22">
        <f t="shared" ref="G12:G22" si="0">E12*F12</f>
        <v>0</v>
      </c>
    </row>
    <row r="13" spans="1:7" ht="79.5" customHeight="1" x14ac:dyDescent="0.25">
      <c r="A13" s="25" t="s">
        <v>9</v>
      </c>
      <c r="B13" s="47" t="s">
        <v>46</v>
      </c>
      <c r="C13" s="48"/>
      <c r="D13" s="26" t="s">
        <v>8</v>
      </c>
      <c r="E13" s="20">
        <v>1</v>
      </c>
      <c r="F13" s="24">
        <v>0</v>
      </c>
      <c r="G13" s="22">
        <f t="shared" si="0"/>
        <v>0</v>
      </c>
    </row>
    <row r="14" spans="1:7" x14ac:dyDescent="0.25">
      <c r="A14" s="8">
        <v>2</v>
      </c>
      <c r="B14" s="45" t="s">
        <v>61</v>
      </c>
      <c r="C14" s="46"/>
      <c r="D14" s="28" t="s">
        <v>37</v>
      </c>
      <c r="E14" s="8"/>
      <c r="F14" s="10"/>
      <c r="G14" s="21">
        <f>SUM(G15:G22)</f>
        <v>0</v>
      </c>
    </row>
    <row r="15" spans="1:7" ht="49.5" customHeight="1" x14ac:dyDescent="0.25">
      <c r="A15" s="25" t="s">
        <v>30</v>
      </c>
      <c r="B15" s="47" t="s">
        <v>36</v>
      </c>
      <c r="C15" s="48"/>
      <c r="D15" s="27" t="s">
        <v>37</v>
      </c>
      <c r="E15" s="20">
        <v>2</v>
      </c>
      <c r="F15" s="24">
        <v>0</v>
      </c>
      <c r="G15" s="22">
        <f t="shared" si="0"/>
        <v>0</v>
      </c>
    </row>
    <row r="16" spans="1:7" ht="45.75" customHeight="1" x14ac:dyDescent="0.25">
      <c r="A16" s="25" t="s">
        <v>31</v>
      </c>
      <c r="B16" s="47" t="s">
        <v>53</v>
      </c>
      <c r="C16" s="48"/>
      <c r="D16" s="27" t="s">
        <v>37</v>
      </c>
      <c r="E16" s="20">
        <v>2</v>
      </c>
      <c r="F16" s="24">
        <v>0</v>
      </c>
      <c r="G16" s="22">
        <f t="shared" si="0"/>
        <v>0</v>
      </c>
    </row>
    <row r="17" spans="1:7" ht="45.75" customHeight="1" x14ac:dyDescent="0.25">
      <c r="A17" s="25" t="s">
        <v>32</v>
      </c>
      <c r="B17" s="47" t="s">
        <v>40</v>
      </c>
      <c r="C17" s="48"/>
      <c r="D17" s="27" t="s">
        <v>37</v>
      </c>
      <c r="E17" s="20">
        <v>2</v>
      </c>
      <c r="F17" s="24">
        <v>0</v>
      </c>
      <c r="G17" s="22">
        <f t="shared" si="0"/>
        <v>0</v>
      </c>
    </row>
    <row r="18" spans="1:7" ht="45.75" customHeight="1" x14ac:dyDescent="0.25">
      <c r="A18" s="25" t="s">
        <v>33</v>
      </c>
      <c r="B18" s="47" t="s">
        <v>41</v>
      </c>
      <c r="C18" s="48"/>
      <c r="D18" s="27" t="s">
        <v>37</v>
      </c>
      <c r="E18" s="20">
        <v>2</v>
      </c>
      <c r="F18" s="24">
        <v>0</v>
      </c>
      <c r="G18" s="22">
        <f t="shared" si="0"/>
        <v>0</v>
      </c>
    </row>
    <row r="19" spans="1:7" ht="45.75" customHeight="1" x14ac:dyDescent="0.25">
      <c r="A19" s="25" t="s">
        <v>62</v>
      </c>
      <c r="B19" s="47" t="s">
        <v>38</v>
      </c>
      <c r="C19" s="48"/>
      <c r="D19" s="27" t="s">
        <v>37</v>
      </c>
      <c r="E19" s="20">
        <v>3</v>
      </c>
      <c r="F19" s="24">
        <v>0</v>
      </c>
      <c r="G19" s="22">
        <f t="shared" si="0"/>
        <v>0</v>
      </c>
    </row>
    <row r="20" spans="1:7" ht="45.75" customHeight="1" x14ac:dyDescent="0.25">
      <c r="A20" s="25" t="s">
        <v>63</v>
      </c>
      <c r="B20" s="47" t="s">
        <v>43</v>
      </c>
      <c r="C20" s="48"/>
      <c r="D20" s="27" t="s">
        <v>37</v>
      </c>
      <c r="E20" s="20">
        <v>2</v>
      </c>
      <c r="F20" s="24">
        <v>0</v>
      </c>
      <c r="G20" s="22">
        <f t="shared" si="0"/>
        <v>0</v>
      </c>
    </row>
    <row r="21" spans="1:7" ht="54" customHeight="1" x14ac:dyDescent="0.25">
      <c r="A21" s="25" t="s">
        <v>64</v>
      </c>
      <c r="B21" s="47" t="s">
        <v>45</v>
      </c>
      <c r="C21" s="48"/>
      <c r="D21" s="27" t="s">
        <v>37</v>
      </c>
      <c r="E21" s="20">
        <v>2</v>
      </c>
      <c r="F21" s="24">
        <v>0</v>
      </c>
      <c r="G21" s="22">
        <f t="shared" si="0"/>
        <v>0</v>
      </c>
    </row>
    <row r="22" spans="1:7" ht="45.75" customHeight="1" x14ac:dyDescent="0.25">
      <c r="A22" s="25" t="s">
        <v>65</v>
      </c>
      <c r="B22" s="47" t="s">
        <v>48</v>
      </c>
      <c r="C22" s="48"/>
      <c r="D22" s="27" t="s">
        <v>37</v>
      </c>
      <c r="E22" s="20">
        <v>35</v>
      </c>
      <c r="F22" s="24">
        <v>0</v>
      </c>
      <c r="G22" s="22">
        <f t="shared" si="0"/>
        <v>0</v>
      </c>
    </row>
    <row r="23" spans="1:7" ht="30" customHeight="1" x14ac:dyDescent="0.25">
      <c r="A23" s="23" t="s">
        <v>66</v>
      </c>
      <c r="B23" s="53" t="s">
        <v>39</v>
      </c>
      <c r="C23" s="53"/>
      <c r="D23" s="10"/>
      <c r="E23" s="12"/>
      <c r="F23" s="10"/>
      <c r="G23" s="21">
        <f>SUM(G24:G25)</f>
        <v>0</v>
      </c>
    </row>
    <row r="24" spans="1:7" x14ac:dyDescent="0.25">
      <c r="A24" s="25" t="s">
        <v>67</v>
      </c>
      <c r="B24" s="52" t="s">
        <v>10</v>
      </c>
      <c r="C24" s="52"/>
      <c r="D24" s="26" t="s">
        <v>8</v>
      </c>
      <c r="E24" s="20">
        <v>1</v>
      </c>
      <c r="F24" s="24">
        <v>0</v>
      </c>
      <c r="G24" s="22">
        <f>E24*F24</f>
        <v>0</v>
      </c>
    </row>
    <row r="25" spans="1:7" x14ac:dyDescent="0.25">
      <c r="A25" s="25" t="s">
        <v>68</v>
      </c>
      <c r="B25" s="54" t="s">
        <v>34</v>
      </c>
      <c r="C25" s="55"/>
      <c r="D25" s="26" t="s">
        <v>8</v>
      </c>
      <c r="E25" s="20">
        <v>1</v>
      </c>
      <c r="F25" s="24">
        <v>0</v>
      </c>
      <c r="G25" s="22">
        <f>E25*F25</f>
        <v>0</v>
      </c>
    </row>
    <row r="26" spans="1:7" x14ac:dyDescent="0.25">
      <c r="A26" s="25" t="s">
        <v>69</v>
      </c>
      <c r="B26" s="52" t="s">
        <v>50</v>
      </c>
      <c r="C26" s="52"/>
      <c r="D26" s="26" t="s">
        <v>8</v>
      </c>
      <c r="E26" s="20">
        <v>1</v>
      </c>
      <c r="F26" s="24">
        <v>0</v>
      </c>
      <c r="G26" s="22">
        <f t="shared" ref="G26:G27" si="1">E26*F26</f>
        <v>0</v>
      </c>
    </row>
    <row r="27" spans="1:7" x14ac:dyDescent="0.25">
      <c r="A27" s="25" t="s">
        <v>70</v>
      </c>
      <c r="B27" s="52" t="s">
        <v>51</v>
      </c>
      <c r="C27" s="52"/>
      <c r="D27" s="26" t="s">
        <v>8</v>
      </c>
      <c r="E27" s="20">
        <v>1</v>
      </c>
      <c r="F27" s="24">
        <v>0</v>
      </c>
      <c r="G27" s="22">
        <f t="shared" si="1"/>
        <v>0</v>
      </c>
    </row>
    <row r="28" spans="1:7" x14ac:dyDescent="0.25">
      <c r="A28" s="49" t="s">
        <v>11</v>
      </c>
      <c r="B28" s="50"/>
      <c r="C28" s="51"/>
      <c r="D28" s="9" t="s">
        <v>12</v>
      </c>
      <c r="E28" s="12"/>
      <c r="F28" s="10"/>
      <c r="G28" s="21">
        <f>G11+G14+G23</f>
        <v>0</v>
      </c>
    </row>
    <row r="29" spans="1:7" x14ac:dyDescent="0.25">
      <c r="A29" s="49" t="s">
        <v>58</v>
      </c>
      <c r="B29" s="50"/>
      <c r="C29" s="51"/>
      <c r="D29" s="10" t="s">
        <v>13</v>
      </c>
      <c r="E29" s="12">
        <v>22</v>
      </c>
      <c r="F29" s="10"/>
      <c r="G29" s="21">
        <f>G28*(E29/100)</f>
        <v>0</v>
      </c>
    </row>
    <row r="30" spans="1:7" ht="14.25" customHeight="1" x14ac:dyDescent="0.25">
      <c r="A30" s="49" t="s">
        <v>14</v>
      </c>
      <c r="B30" s="50"/>
      <c r="C30" s="51"/>
      <c r="D30" s="9" t="s">
        <v>12</v>
      </c>
      <c r="E30" s="12"/>
      <c r="F30" s="10"/>
      <c r="G30" s="21">
        <f>G28+G29</f>
        <v>0</v>
      </c>
    </row>
    <row r="31" spans="1:7" ht="25.5" customHeight="1" x14ac:dyDescent="0.25">
      <c r="A31" s="39" t="s">
        <v>42</v>
      </c>
      <c r="B31" s="39"/>
      <c r="C31" s="39"/>
      <c r="D31" s="39"/>
      <c r="E31" s="39"/>
      <c r="F31" s="39"/>
      <c r="G31" s="39"/>
    </row>
    <row r="32" spans="1:7" ht="25.5" customHeight="1" x14ac:dyDescent="0.25">
      <c r="A32" s="39" t="s">
        <v>44</v>
      </c>
      <c r="B32" s="39"/>
      <c r="C32" s="39"/>
      <c r="D32" s="39"/>
      <c r="E32" s="39"/>
      <c r="F32" s="39"/>
      <c r="G32" s="39"/>
    </row>
    <row r="33" spans="1:7" ht="25.5" customHeight="1" x14ac:dyDescent="0.25">
      <c r="A33" s="39" t="s">
        <v>47</v>
      </c>
      <c r="B33" s="39"/>
      <c r="C33" s="39"/>
      <c r="D33" s="39"/>
      <c r="E33" s="39"/>
      <c r="F33" s="39"/>
      <c r="G33" s="39"/>
    </row>
    <row r="34" spans="1:7" ht="42" customHeight="1" x14ac:dyDescent="0.25">
      <c r="A34" s="39" t="s">
        <v>49</v>
      </c>
      <c r="B34" s="39"/>
      <c r="C34" s="39"/>
      <c r="D34" s="39"/>
      <c r="E34" s="39"/>
      <c r="F34" s="39"/>
      <c r="G34" s="39"/>
    </row>
    <row r="35" spans="1:7" ht="32.25" customHeight="1" x14ac:dyDescent="0.25">
      <c r="A35" s="39" t="s">
        <v>52</v>
      </c>
      <c r="B35" s="39"/>
      <c r="C35" s="39"/>
      <c r="D35" s="39"/>
      <c r="E35" s="39"/>
      <c r="F35" s="39"/>
      <c r="G35" s="39"/>
    </row>
    <row r="36" spans="1:7" ht="14.25" customHeight="1" x14ac:dyDescent="0.25"/>
    <row r="37" spans="1:7" ht="78.75" customHeight="1" x14ac:dyDescent="0.25">
      <c r="A37" s="36" t="s">
        <v>18</v>
      </c>
      <c r="B37" s="36"/>
      <c r="C37" s="40" t="s">
        <v>59</v>
      </c>
      <c r="D37" s="41"/>
      <c r="E37" s="41"/>
      <c r="F37" s="41"/>
      <c r="G37" s="42"/>
    </row>
    <row r="38" spans="1:7" ht="14.25" customHeight="1" x14ac:dyDescent="0.25">
      <c r="A38" s="36" t="s">
        <v>19</v>
      </c>
      <c r="B38" s="36"/>
      <c r="C38" s="43" t="s">
        <v>60</v>
      </c>
      <c r="D38" s="36"/>
      <c r="E38" s="36"/>
      <c r="F38" s="36"/>
      <c r="G38" s="36"/>
    </row>
    <row r="39" spans="1:7" ht="14.25" customHeight="1" x14ac:dyDescent="0.25">
      <c r="A39" s="34" t="s">
        <v>20</v>
      </c>
      <c r="B39" s="35"/>
      <c r="C39" s="36" t="s">
        <v>21</v>
      </c>
      <c r="D39" s="36"/>
      <c r="E39" s="36"/>
      <c r="F39" s="36"/>
      <c r="G39" s="36"/>
    </row>
    <row r="40" spans="1:7" ht="42.75" customHeight="1" x14ac:dyDescent="0.25">
      <c r="A40" s="36" t="s">
        <v>22</v>
      </c>
      <c r="B40" s="36"/>
      <c r="C40" s="37" t="s">
        <v>55</v>
      </c>
      <c r="D40" s="37"/>
      <c r="E40" s="37"/>
      <c r="F40" s="37"/>
      <c r="G40" s="37"/>
    </row>
    <row r="41" spans="1:7" x14ac:dyDescent="0.25">
      <c r="A41" s="6"/>
      <c r="B41" s="6"/>
      <c r="C41" s="6"/>
      <c r="D41" s="6"/>
      <c r="E41" s="6"/>
      <c r="F41" s="6"/>
      <c r="G41" s="6"/>
    </row>
    <row r="42" spans="1:7" x14ac:dyDescent="0.25">
      <c r="A42" s="3" t="s">
        <v>23</v>
      </c>
      <c r="B42" s="14"/>
      <c r="C42" s="14"/>
      <c r="D42" s="14"/>
      <c r="E42" s="14"/>
      <c r="F42" s="14"/>
      <c r="G42" s="14"/>
    </row>
    <row r="43" spans="1:7" x14ac:dyDescent="0.25">
      <c r="A43" s="14"/>
      <c r="B43" s="14"/>
      <c r="C43" s="14"/>
      <c r="D43" s="14"/>
      <c r="E43" s="14"/>
      <c r="F43" s="14"/>
      <c r="G43" s="14"/>
    </row>
    <row r="44" spans="1:7" x14ac:dyDescent="0.25">
      <c r="A44" s="3" t="s">
        <v>24</v>
      </c>
      <c r="B44" s="14"/>
      <c r="C44" s="14"/>
      <c r="D44" s="14"/>
      <c r="E44" s="14"/>
      <c r="F44" s="14"/>
      <c r="G44" s="14"/>
    </row>
    <row r="45" spans="1:7" x14ac:dyDescent="0.25">
      <c r="A45" s="14"/>
      <c r="B45" s="14"/>
      <c r="C45" s="14"/>
      <c r="D45" s="14"/>
      <c r="E45" s="14"/>
      <c r="F45" s="14"/>
      <c r="G45" s="14"/>
    </row>
    <row r="46" spans="1:7" x14ac:dyDescent="0.25">
      <c r="A46" s="3" t="s">
        <v>25</v>
      </c>
      <c r="B46" s="14"/>
      <c r="C46" s="14"/>
      <c r="D46" s="14"/>
      <c r="E46" s="14"/>
      <c r="F46" s="14"/>
      <c r="G46" s="14"/>
    </row>
    <row r="47" spans="1:7" x14ac:dyDescent="0.25">
      <c r="A47" s="14"/>
      <c r="B47" s="14"/>
      <c r="C47" s="14"/>
      <c r="D47" s="14"/>
      <c r="E47" s="14"/>
      <c r="F47" s="14"/>
      <c r="G47" s="14"/>
    </row>
    <row r="48" spans="1:7" x14ac:dyDescent="0.25">
      <c r="A48" s="3" t="s">
        <v>26</v>
      </c>
      <c r="B48" s="14"/>
      <c r="C48" s="14"/>
      <c r="D48" s="14"/>
      <c r="E48" s="14"/>
      <c r="F48" s="14"/>
      <c r="G48" s="14"/>
    </row>
    <row r="49" spans="1:7" x14ac:dyDescent="0.25">
      <c r="A49" s="15"/>
      <c r="B49" s="15"/>
      <c r="C49" s="15"/>
      <c r="D49" s="15"/>
      <c r="E49" s="15"/>
      <c r="F49" s="15"/>
      <c r="G49" s="15"/>
    </row>
    <row r="50" spans="1:7" x14ac:dyDescent="0.25">
      <c r="A50" s="16"/>
      <c r="B50" s="16"/>
      <c r="C50" s="16"/>
      <c r="D50" s="16"/>
      <c r="E50" s="16"/>
      <c r="F50" s="16"/>
      <c r="G50" s="16"/>
    </row>
    <row r="51" spans="1:7" x14ac:dyDescent="0.25">
      <c r="A51" s="17"/>
      <c r="B51" s="17"/>
      <c r="C51" s="17"/>
      <c r="D51" s="17"/>
      <c r="E51" s="17"/>
      <c r="F51" s="17"/>
      <c r="G51" s="17"/>
    </row>
    <row r="52" spans="1:7" x14ac:dyDescent="0.25">
      <c r="A52" s="18"/>
      <c r="B52" s="18"/>
      <c r="C52" s="18"/>
      <c r="D52" s="18"/>
      <c r="E52" s="18"/>
      <c r="F52" s="18"/>
      <c r="G52" s="18"/>
    </row>
    <row r="53" spans="1:7" x14ac:dyDescent="0.25">
      <c r="A53" s="3" t="s">
        <v>27</v>
      </c>
      <c r="B53" s="18"/>
      <c r="C53" s="18"/>
      <c r="D53" s="18"/>
      <c r="E53" s="18"/>
      <c r="F53" s="18"/>
      <c r="G53" s="18"/>
    </row>
    <row r="54" spans="1:7" x14ac:dyDescent="0.25">
      <c r="A54" s="18"/>
      <c r="B54" s="18"/>
      <c r="C54" s="18"/>
      <c r="D54" s="3" t="s">
        <v>28</v>
      </c>
      <c r="E54" s="18"/>
      <c r="F54" s="18"/>
      <c r="G54" s="18"/>
    </row>
    <row r="55" spans="1:7" x14ac:dyDescent="0.25">
      <c r="A55" s="6"/>
      <c r="B55" s="6"/>
      <c r="C55" s="6"/>
      <c r="D55" s="6"/>
      <c r="E55" s="6"/>
      <c r="F55" s="6"/>
      <c r="G55" s="6"/>
    </row>
    <row r="56" spans="1:7" x14ac:dyDescent="0.25">
      <c r="A56" s="6"/>
      <c r="B56" s="6"/>
      <c r="C56" s="6"/>
      <c r="D56" s="6"/>
      <c r="E56" s="6"/>
      <c r="F56" s="6"/>
      <c r="G56" s="6"/>
    </row>
    <row r="57" spans="1:7" x14ac:dyDescent="0.25">
      <c r="A57" s="6"/>
      <c r="B57" s="6"/>
      <c r="C57" s="6"/>
      <c r="D57" s="6"/>
      <c r="E57" s="6"/>
      <c r="F57" s="6"/>
      <c r="G57" s="6"/>
    </row>
    <row r="58" spans="1:7" x14ac:dyDescent="0.25">
      <c r="A58" s="6"/>
      <c r="B58" s="6"/>
      <c r="C58" s="6"/>
      <c r="D58" s="6"/>
      <c r="E58" s="6"/>
      <c r="F58" s="6"/>
      <c r="G58" s="6"/>
    </row>
    <row r="59" spans="1:7" x14ac:dyDescent="0.25">
      <c r="A59" s="6"/>
      <c r="B59" s="6"/>
      <c r="C59" s="6"/>
      <c r="D59" s="6"/>
      <c r="E59" s="6"/>
      <c r="F59" s="6"/>
      <c r="G59" s="6"/>
    </row>
    <row r="60" spans="1:7" x14ac:dyDescent="0.25">
      <c r="A60" s="6"/>
      <c r="B60" s="6"/>
      <c r="C60" s="6"/>
      <c r="D60" s="6"/>
      <c r="E60" s="6"/>
      <c r="F60" s="6"/>
      <c r="G60" s="6"/>
    </row>
    <row r="61" spans="1:7" x14ac:dyDescent="0.25">
      <c r="A61" s="6"/>
      <c r="B61" s="6"/>
      <c r="C61" s="6"/>
      <c r="D61" s="6"/>
      <c r="E61" s="6"/>
      <c r="F61" s="6"/>
      <c r="G61" s="6"/>
    </row>
  </sheetData>
  <mergeCells count="40">
    <mergeCell ref="A33:G33"/>
    <mergeCell ref="A35:G35"/>
    <mergeCell ref="B20:C20"/>
    <mergeCell ref="B21:C21"/>
    <mergeCell ref="B22:C22"/>
    <mergeCell ref="A31:G31"/>
    <mergeCell ref="A32:G32"/>
    <mergeCell ref="A30:C30"/>
    <mergeCell ref="B27:C27"/>
    <mergeCell ref="B23:C23"/>
    <mergeCell ref="B24:C24"/>
    <mergeCell ref="B26:C26"/>
    <mergeCell ref="B25:C25"/>
    <mergeCell ref="B13:C13"/>
    <mergeCell ref="B16:C16"/>
    <mergeCell ref="B17:C17"/>
    <mergeCell ref="B18:C18"/>
    <mergeCell ref="B19:C19"/>
    <mergeCell ref="B14:C14"/>
    <mergeCell ref="A39:B39"/>
    <mergeCell ref="C39:G39"/>
    <mergeCell ref="A40:B40"/>
    <mergeCell ref="C40:G40"/>
    <mergeCell ref="A9:G9"/>
    <mergeCell ref="A34:G34"/>
    <mergeCell ref="A37:B37"/>
    <mergeCell ref="C37:G37"/>
    <mergeCell ref="A38:B38"/>
    <mergeCell ref="C38:G38"/>
    <mergeCell ref="B10:C10"/>
    <mergeCell ref="B11:C11"/>
    <mergeCell ref="B12:C12"/>
    <mergeCell ref="B15:C15"/>
    <mergeCell ref="A28:C28"/>
    <mergeCell ref="A29:C29"/>
    <mergeCell ref="A3:G3"/>
    <mergeCell ref="A4:G4"/>
    <mergeCell ref="A5:G5"/>
    <mergeCell ref="A6:G6"/>
    <mergeCell ref="A7:G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180" verticalDpi="180" r:id="rId1"/>
  <ignoredErrors>
    <ignoredError sqref="G23 G14" formula="1"/>
    <ignoredError sqref="A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2025-12-09T09:04:02Z</dcterms:modified>
</cp:coreProperties>
</file>